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8195" windowHeight="9015" activeTab="1"/>
  </bookViews>
  <sheets>
    <sheet name="по формам обслуживания" sheetId="1" r:id="rId1"/>
    <sheet name="по обстоятельствам" sheetId="3" r:id="rId2"/>
  </sheets>
  <definedNames>
    <definedName name="_xlnm.Print_Area" localSheetId="0">'по формам обслуживания'!$A:$G</definedName>
  </definedNames>
  <calcPr calcId="124519" fullCalcOnLoad="1"/>
</workbook>
</file>

<file path=xl/calcChain.xml><?xml version="1.0" encoding="utf-8"?>
<calcChain xmlns="http://schemas.openxmlformats.org/spreadsheetml/2006/main">
  <c r="T15" i="3"/>
  <c r="R15"/>
  <c r="P15"/>
  <c r="N15"/>
  <c r="L15"/>
  <c r="J15"/>
  <c r="H15"/>
  <c r="F15"/>
  <c r="D15"/>
  <c r="C15"/>
  <c r="B15"/>
  <c r="U14"/>
  <c r="U15"/>
  <c r="S14"/>
  <c r="S15"/>
  <c r="Q14"/>
  <c r="Q15"/>
  <c r="O14"/>
  <c r="O15"/>
  <c r="M14"/>
  <c r="M15"/>
  <c r="K14"/>
  <c r="K15"/>
  <c r="I14"/>
  <c r="I15"/>
  <c r="G14"/>
  <c r="G15"/>
  <c r="E14"/>
  <c r="E15"/>
</calcChain>
</file>

<file path=xl/sharedStrings.xml><?xml version="1.0" encoding="utf-8"?>
<sst xmlns="http://schemas.openxmlformats.org/spreadsheetml/2006/main" count="67" uniqueCount="50">
  <si>
    <t>№ п/п</t>
  </si>
  <si>
    <t>Наименование услуг</t>
  </si>
  <si>
    <t>Социальные услуги, ед.</t>
  </si>
  <si>
    <t>Получатели социальных услуг, чел.</t>
  </si>
  <si>
    <t xml:space="preserve">Количество социальных услуг, оказанных поставщиками социальных услуг </t>
  </si>
  <si>
    <t>Получатели социальных услуг, нуждающиеся в социальном обслуживании на дому</t>
  </si>
  <si>
    <t>Получатели социальных услуг, нуждающиеся в социальном обслуживании в полустационарной форме</t>
  </si>
  <si>
    <t>Получатели социальных услуг, нуждающиеся в социальном обслуживании в стационарной форме</t>
  </si>
  <si>
    <t>Получатели социальных услуг - всего</t>
  </si>
  <si>
    <r>
      <t>1.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 </t>
    </r>
  </si>
  <si>
    <t>Социально-бытовые</t>
  </si>
  <si>
    <r>
      <t>2.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 </t>
    </r>
  </si>
  <si>
    <t>Социально-медицинские</t>
  </si>
  <si>
    <r>
      <t>3.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 </t>
    </r>
  </si>
  <si>
    <t>Социально-психологические</t>
  </si>
  <si>
    <r>
      <t>4.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 </t>
    </r>
  </si>
  <si>
    <t>Социально-педагогические</t>
  </si>
  <si>
    <r>
      <t>5.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 </t>
    </r>
  </si>
  <si>
    <t>Социально-трудовые</t>
  </si>
  <si>
    <r>
      <t>6.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 </t>
    </r>
  </si>
  <si>
    <t>Социально-правовые</t>
  </si>
  <si>
    <r>
      <t>7.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 </t>
    </r>
  </si>
  <si>
    <t>Услуги в целях повышения коммуникативного потенциала получателей социальных услуг</t>
  </si>
  <si>
    <r>
      <t>8.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 </t>
    </r>
  </si>
  <si>
    <t>Срочные услуги</t>
  </si>
  <si>
    <t xml:space="preserve">Всего </t>
  </si>
  <si>
    <t>Поставщики социальных услуг</t>
  </si>
  <si>
    <t/>
  </si>
  <si>
    <t>Государственное автономное учреждение Саратовской области "Социально - реабилитационный центр для несовершеннолетних "Возвращение"</t>
  </si>
  <si>
    <t>Сведения о социальных услугах и получателях социальных услуг 
за период с 01.01.2025 по 30.06.2025</t>
  </si>
  <si>
    <t xml:space="preserve">                                 Сведения   о получателях социальных услуг за  1 полугодие 2025 год  в ГАУ СО СРЦ "Возвращение"</t>
  </si>
  <si>
    <t xml:space="preserve">    (наименование уполномоченного органа субъекта Российской Федерации)</t>
  </si>
  <si>
    <t>Общая численность получателей социальных услуг в субъекте Российской Федерации (далее - общая численность) (человек)</t>
  </si>
  <si>
    <t>Доля от общей численности обратившихся за предоставлением социальных услуг (%)</t>
  </si>
  <si>
    <t>Обстоятельства, в связи с наличием которых гражданин признан нуждающимся в социальном обслуживании</t>
  </si>
  <si>
    <t>Получатели социальных услуг на основе договоров и разработанных индивидуальных программ</t>
  </si>
  <si>
    <t>полная или частичная утрата способности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</si>
  <si>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наличие в семье инвалида или инвалидов, в том числе ребенка-инвалида или детей-инвалидов, нуждающихся в постоянном постороннем уходе</t>
  </si>
  <si>
    <t>наличие ребенка или детей (в том числе находящихся под опекой, попечительством), испытывающих трудности в социальной адаптации</t>
  </si>
  <si>
    <t>отсутствие возможности обеспечения ухода (в том числе временного) за инвалидом, ребенком, детьми, а также отсутствие попечения над ними</t>
  </si>
  <si>
    <t>наличие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</si>
  <si>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>отсутствие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</t>
  </si>
  <si>
    <t>отсутствие работы и средств к существованию</t>
  </si>
  <si>
    <t>наличие иных обстоятельств, которые нормативными правовыми актами субъекта Российской Федерации признаны ухудшающими или способными ухудшить условия жизнедеятельности граждан</t>
  </si>
  <si>
    <t>признано нуждающимися (человек)</t>
  </si>
  <si>
    <t>доля от общей численности (%)</t>
  </si>
  <si>
    <t>численность (человек)</t>
  </si>
  <si>
    <t>организации социального обслуживания, находящиеся в ведении субъекта Российской Федерации</t>
  </si>
  <si>
    <t>Итого</t>
  </si>
  <si>
    <t xml:space="preserve">По выгрузке из АИС ЭСРН - Общая численность получателей 760 из них:  без получателей срочных социальных услуг 722 чел, получали срочные услуги без разработанных программ -38 чел., обращений на телефон доверия - 4107 . *36 получателя социальных услуг были признаны за 1 полугодие 2025  год по разным  обстоятельствам . По окончании действия ИППСУ граждане были признаны по другим обстоятельствампо по ряду причин : лишение родительских прав, отсутствие родителей или законных представителей (снятие опеки или попечительсва), постановка или снятие семьи  СОП , разрешение конфликтных ситуаций в семье и.др                                      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</si>
</sst>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justify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justify" vertical="center" wrapText="1"/>
    </xf>
    <xf numFmtId="0" fontId="12" fillId="0" borderId="11" xfId="0" applyFont="1" applyBorder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workbookViewId="0">
      <selection activeCell="I7" sqref="I7"/>
    </sheetView>
  </sheetViews>
  <sheetFormatPr defaultRowHeight="15"/>
  <cols>
    <col min="1" max="1" width="7.5703125" customWidth="1"/>
    <col min="2" max="2" width="33.28515625" customWidth="1"/>
    <col min="3" max="3" width="21.140625" customWidth="1"/>
    <col min="4" max="4" width="20.42578125" customWidth="1"/>
    <col min="5" max="5" width="19.42578125" customWidth="1"/>
    <col min="6" max="6" width="17.140625" customWidth="1"/>
    <col min="7" max="7" width="23.42578125" customWidth="1"/>
  </cols>
  <sheetData>
    <row r="1" spans="1:7" ht="15.75">
      <c r="A1" s="16" t="s">
        <v>28</v>
      </c>
      <c r="B1" s="16"/>
      <c r="C1" s="16"/>
      <c r="D1" s="16"/>
      <c r="E1" s="16"/>
      <c r="F1" s="16"/>
      <c r="G1" s="16"/>
    </row>
    <row r="2" spans="1:7" ht="15.75">
      <c r="A2" s="16" t="s">
        <v>27</v>
      </c>
      <c r="B2" s="16"/>
      <c r="C2" s="16"/>
      <c r="D2" s="16"/>
      <c r="E2" s="16"/>
      <c r="F2" s="16"/>
      <c r="G2" s="16"/>
    </row>
    <row r="3" spans="1:7" ht="15.75">
      <c r="A3" s="16"/>
      <c r="B3" s="16"/>
      <c r="C3" s="16"/>
      <c r="D3" s="16"/>
      <c r="E3" s="16"/>
      <c r="F3" s="16"/>
      <c r="G3" s="16"/>
    </row>
    <row r="4" spans="1:7" ht="36" customHeight="1">
      <c r="A4" s="17" t="s">
        <v>29</v>
      </c>
      <c r="B4" s="18"/>
      <c r="C4" s="18"/>
      <c r="D4" s="18"/>
      <c r="E4" s="18"/>
      <c r="F4" s="18"/>
      <c r="G4" s="18"/>
    </row>
    <row r="5" spans="1:7" ht="18.75">
      <c r="A5" s="1"/>
    </row>
    <row r="6" spans="1:7" ht="31.5">
      <c r="A6" s="15" t="s">
        <v>0</v>
      </c>
      <c r="B6" s="15" t="s">
        <v>1</v>
      </c>
      <c r="C6" s="3" t="s">
        <v>2</v>
      </c>
      <c r="D6" s="15" t="s">
        <v>3</v>
      </c>
      <c r="E6" s="15"/>
      <c r="F6" s="15"/>
      <c r="G6" s="15"/>
    </row>
    <row r="7" spans="1:7" ht="126">
      <c r="A7" s="15"/>
      <c r="B7" s="15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7" ht="15.75">
      <c r="A8" s="3" t="s">
        <v>9</v>
      </c>
      <c r="B8" s="2" t="s">
        <v>10</v>
      </c>
      <c r="C8" s="5">
        <v>111409</v>
      </c>
      <c r="D8" s="5">
        <v>446</v>
      </c>
      <c r="E8" s="5">
        <v>36</v>
      </c>
      <c r="F8" s="5">
        <v>191</v>
      </c>
      <c r="G8" s="5">
        <v>658</v>
      </c>
    </row>
    <row r="9" spans="1:7" ht="15.75">
      <c r="A9" s="3" t="s">
        <v>11</v>
      </c>
      <c r="B9" s="2" t="s">
        <v>12</v>
      </c>
      <c r="C9" s="5">
        <v>63318</v>
      </c>
      <c r="D9" s="5">
        <v>303</v>
      </c>
      <c r="E9" s="5">
        <v>81</v>
      </c>
      <c r="F9" s="5">
        <v>191</v>
      </c>
      <c r="G9" s="5">
        <v>565</v>
      </c>
    </row>
    <row r="10" spans="1:7" ht="15.75">
      <c r="A10" s="3" t="s">
        <v>13</v>
      </c>
      <c r="B10" s="2" t="s">
        <v>14</v>
      </c>
      <c r="C10" s="5">
        <v>8598</v>
      </c>
      <c r="D10" s="5">
        <v>345</v>
      </c>
      <c r="E10" s="5">
        <v>98</v>
      </c>
      <c r="F10" s="5">
        <v>190</v>
      </c>
      <c r="G10" s="5">
        <v>627</v>
      </c>
    </row>
    <row r="11" spans="1:7" ht="15.75">
      <c r="A11" s="3" t="s">
        <v>15</v>
      </c>
      <c r="B11" s="2" t="s">
        <v>16</v>
      </c>
      <c r="C11" s="5">
        <v>34754</v>
      </c>
      <c r="D11" s="5">
        <v>342</v>
      </c>
      <c r="E11" s="5">
        <v>163</v>
      </c>
      <c r="F11" s="5">
        <v>191</v>
      </c>
      <c r="G11" s="5">
        <v>633</v>
      </c>
    </row>
    <row r="12" spans="1:7" ht="15.75">
      <c r="A12" s="3" t="s">
        <v>17</v>
      </c>
      <c r="B12" s="2" t="s">
        <v>18</v>
      </c>
      <c r="C12" s="5">
        <v>346</v>
      </c>
      <c r="D12" s="5">
        <v>55</v>
      </c>
      <c r="E12" s="5">
        <v>39</v>
      </c>
      <c r="F12" s="5">
        <v>95</v>
      </c>
      <c r="G12" s="5">
        <v>187</v>
      </c>
    </row>
    <row r="13" spans="1:7" ht="15.75">
      <c r="A13" s="3" t="s">
        <v>19</v>
      </c>
      <c r="B13" s="2" t="s">
        <v>20</v>
      </c>
      <c r="C13" s="5">
        <v>3812</v>
      </c>
      <c r="D13" s="5">
        <v>212</v>
      </c>
      <c r="E13" s="5">
        <v>89</v>
      </c>
      <c r="F13" s="5">
        <v>185</v>
      </c>
      <c r="G13" s="5">
        <v>484</v>
      </c>
    </row>
    <row r="14" spans="1:7" ht="47.25">
      <c r="A14" s="3" t="s">
        <v>21</v>
      </c>
      <c r="B14" s="2" t="s">
        <v>22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ht="15.75">
      <c r="A15" s="3" t="s">
        <v>23</v>
      </c>
      <c r="B15" s="2" t="s">
        <v>24</v>
      </c>
      <c r="C15" s="5">
        <v>3935</v>
      </c>
      <c r="D15" s="5">
        <v>0</v>
      </c>
      <c r="E15" s="5">
        <v>1</v>
      </c>
      <c r="F15" s="5">
        <v>162</v>
      </c>
      <c r="G15" s="5">
        <v>163</v>
      </c>
    </row>
    <row r="16" spans="1:7" ht="15.75">
      <c r="A16" s="3"/>
      <c r="B16" s="4" t="s">
        <v>25</v>
      </c>
      <c r="C16" s="6">
        <v>226172</v>
      </c>
      <c r="D16" s="6">
        <v>446</v>
      </c>
      <c r="E16" s="6">
        <v>186</v>
      </c>
      <c r="F16" s="6">
        <v>237</v>
      </c>
      <c r="G16" s="6">
        <v>760</v>
      </c>
    </row>
  </sheetData>
  <mergeCells count="7">
    <mergeCell ref="A6:A7"/>
    <mergeCell ref="B6:B7"/>
    <mergeCell ref="D6:G6"/>
    <mergeCell ref="A1:G1"/>
    <mergeCell ref="A2:G2"/>
    <mergeCell ref="A3:G3"/>
    <mergeCell ref="A4:G4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16"/>
  <sheetViews>
    <sheetView tabSelected="1" topLeftCell="A4" workbookViewId="0">
      <selection activeCell="F11" sqref="F11:G11"/>
    </sheetView>
  </sheetViews>
  <sheetFormatPr defaultRowHeight="15"/>
  <cols>
    <col min="1" max="1" width="57.85546875" customWidth="1"/>
  </cols>
  <sheetData>
    <row r="2" spans="1:21" ht="18.75">
      <c r="A2" s="30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7"/>
    </row>
    <row r="3" spans="1:21" ht="18.75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7"/>
    </row>
    <row r="4" spans="1:21" ht="18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8.7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19.5" customHeight="1">
      <c r="A6" s="30" t="s">
        <v>30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7"/>
    </row>
    <row r="7" spans="1:21" ht="15.75" customHeight="1">
      <c r="A7" s="31" t="s">
        <v>31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7"/>
    </row>
    <row r="8" spans="1:21" ht="10.5" customHeight="1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12" customHeight="1" thickBot="1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8.5" customHeight="1" thickBot="1">
      <c r="A10" s="23" t="s">
        <v>26</v>
      </c>
      <c r="B10" s="23" t="s">
        <v>32</v>
      </c>
      <c r="C10" s="23" t="s">
        <v>33</v>
      </c>
      <c r="D10" s="19" t="s">
        <v>34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0"/>
      <c r="T10" s="26" t="s">
        <v>35</v>
      </c>
      <c r="U10" s="27"/>
    </row>
    <row r="11" spans="1:21" ht="143.25" customHeight="1" thickBot="1">
      <c r="A11" s="32"/>
      <c r="B11" s="24"/>
      <c r="C11" s="24"/>
      <c r="D11" s="19" t="s">
        <v>36</v>
      </c>
      <c r="E11" s="20"/>
      <c r="F11" s="19" t="s">
        <v>37</v>
      </c>
      <c r="G11" s="20"/>
      <c r="H11" s="19" t="s">
        <v>38</v>
      </c>
      <c r="I11" s="20"/>
      <c r="J11" s="19" t="s">
        <v>39</v>
      </c>
      <c r="K11" s="20"/>
      <c r="L11" s="19" t="s">
        <v>40</v>
      </c>
      <c r="M11" s="20"/>
      <c r="N11" s="19" t="s">
        <v>41</v>
      </c>
      <c r="O11" s="20"/>
      <c r="P11" s="19" t="s">
        <v>42</v>
      </c>
      <c r="Q11" s="20"/>
      <c r="R11" s="19" t="s">
        <v>43</v>
      </c>
      <c r="S11" s="20"/>
      <c r="T11" s="28"/>
      <c r="U11" s="29"/>
    </row>
    <row r="12" spans="1:21" ht="53.25" customHeight="1" thickBot="1">
      <c r="A12" s="24"/>
      <c r="B12" s="9"/>
      <c r="C12" s="9"/>
      <c r="D12" s="10" t="s">
        <v>44</v>
      </c>
      <c r="E12" s="10" t="s">
        <v>45</v>
      </c>
      <c r="F12" s="10" t="s">
        <v>44</v>
      </c>
      <c r="G12" s="10" t="s">
        <v>45</v>
      </c>
      <c r="H12" s="10" t="s">
        <v>44</v>
      </c>
      <c r="I12" s="10" t="s">
        <v>45</v>
      </c>
      <c r="J12" s="10" t="s">
        <v>44</v>
      </c>
      <c r="K12" s="10" t="s">
        <v>45</v>
      </c>
      <c r="L12" s="10" t="s">
        <v>44</v>
      </c>
      <c r="M12" s="10" t="s">
        <v>45</v>
      </c>
      <c r="N12" s="10" t="s">
        <v>44</v>
      </c>
      <c r="O12" s="10" t="s">
        <v>45</v>
      </c>
      <c r="P12" s="10" t="s">
        <v>44</v>
      </c>
      <c r="Q12" s="10" t="s">
        <v>45</v>
      </c>
      <c r="R12" s="10" t="s">
        <v>44</v>
      </c>
      <c r="S12" s="10" t="s">
        <v>45</v>
      </c>
      <c r="T12" s="10" t="s">
        <v>46</v>
      </c>
      <c r="U12" s="10" t="s">
        <v>45</v>
      </c>
    </row>
    <row r="13" spans="1:21" ht="17.25" customHeight="1" thickBot="1">
      <c r="A13" s="13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4">
        <v>9</v>
      </c>
      <c r="J13" s="14">
        <v>10</v>
      </c>
      <c r="K13" s="14">
        <v>11</v>
      </c>
      <c r="L13" s="14">
        <v>12</v>
      </c>
      <c r="M13" s="14">
        <v>13</v>
      </c>
      <c r="N13" s="14">
        <v>14</v>
      </c>
      <c r="O13" s="14">
        <v>15</v>
      </c>
      <c r="P13" s="14">
        <v>16</v>
      </c>
      <c r="Q13" s="14">
        <v>17</v>
      </c>
      <c r="R13" s="14">
        <v>18</v>
      </c>
      <c r="S13" s="14">
        <v>19</v>
      </c>
      <c r="T13" s="14">
        <v>20</v>
      </c>
      <c r="U13" s="14">
        <v>21</v>
      </c>
    </row>
    <row r="14" spans="1:21" ht="47.25" customHeight="1" thickBot="1">
      <c r="A14" s="11" t="s">
        <v>47</v>
      </c>
      <c r="B14" s="12">
        <v>4867</v>
      </c>
      <c r="C14" s="12"/>
      <c r="D14" s="12"/>
      <c r="E14" s="12">
        <f>D14*100/B14</f>
        <v>0</v>
      </c>
      <c r="F14" s="12"/>
      <c r="G14" s="12">
        <f>F14*100/B14</f>
        <v>0</v>
      </c>
      <c r="H14" s="12">
        <v>4288</v>
      </c>
      <c r="I14" s="12">
        <f>H14*100/B14</f>
        <v>88.103554551058153</v>
      </c>
      <c r="J14" s="12">
        <v>73</v>
      </c>
      <c r="K14" s="12">
        <f>J14*100/B14</f>
        <v>1.4998972673104582</v>
      </c>
      <c r="L14" s="12">
        <v>32</v>
      </c>
      <c r="M14" s="12">
        <f>L14*100/B14</f>
        <v>0.65748921306759811</v>
      </c>
      <c r="N14" s="12"/>
      <c r="O14" s="12">
        <f>N14*100/B14</f>
        <v>0</v>
      </c>
      <c r="P14" s="12"/>
      <c r="Q14" s="12">
        <f>P14*100/B14</f>
        <v>0</v>
      </c>
      <c r="R14" s="12">
        <v>511</v>
      </c>
      <c r="S14" s="12">
        <f>R14*100/B14</f>
        <v>10.499280871173207</v>
      </c>
      <c r="T14" s="12">
        <v>722</v>
      </c>
      <c r="U14" s="12">
        <f>T14*100/B14</f>
        <v>14.834600369837682</v>
      </c>
    </row>
    <row r="15" spans="1:21" ht="34.5" customHeight="1" thickBot="1">
      <c r="A15" s="11" t="s">
        <v>48</v>
      </c>
      <c r="B15" s="12">
        <f>B14</f>
        <v>4867</v>
      </c>
      <c r="C15" s="12">
        <f t="shared" ref="C15:U15" si="0">C14</f>
        <v>0</v>
      </c>
      <c r="D15" s="12">
        <f t="shared" si="0"/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4288</v>
      </c>
      <c r="I15" s="12">
        <f t="shared" si="0"/>
        <v>88.103554551058153</v>
      </c>
      <c r="J15" s="12">
        <f t="shared" si="0"/>
        <v>73</v>
      </c>
      <c r="K15" s="12">
        <f t="shared" si="0"/>
        <v>1.4998972673104582</v>
      </c>
      <c r="L15" s="12">
        <f t="shared" si="0"/>
        <v>32</v>
      </c>
      <c r="M15" s="12">
        <f t="shared" si="0"/>
        <v>0.65748921306759811</v>
      </c>
      <c r="N15" s="12">
        <f t="shared" si="0"/>
        <v>0</v>
      </c>
      <c r="O15" s="12">
        <f t="shared" si="0"/>
        <v>0</v>
      </c>
      <c r="P15" s="12">
        <f t="shared" si="0"/>
        <v>0</v>
      </c>
      <c r="Q15" s="12">
        <f t="shared" si="0"/>
        <v>0</v>
      </c>
      <c r="R15" s="12">
        <f t="shared" si="0"/>
        <v>511</v>
      </c>
      <c r="S15" s="12">
        <f t="shared" si="0"/>
        <v>10.499280871173207</v>
      </c>
      <c r="T15" s="12">
        <f t="shared" si="0"/>
        <v>722</v>
      </c>
      <c r="U15" s="12">
        <f t="shared" si="0"/>
        <v>14.834600369837682</v>
      </c>
    </row>
    <row r="16" spans="1:21" ht="66.75" customHeight="1">
      <c r="A16" s="21" t="s">
        <v>49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</sheetData>
  <mergeCells count="18">
    <mergeCell ref="A2:T2"/>
    <mergeCell ref="A3:T3"/>
    <mergeCell ref="N11:O11"/>
    <mergeCell ref="P11:Q11"/>
    <mergeCell ref="A6:T6"/>
    <mergeCell ref="A7:T7"/>
    <mergeCell ref="A10:A12"/>
    <mergeCell ref="B10:B11"/>
    <mergeCell ref="R11:S11"/>
    <mergeCell ref="A16:U16"/>
    <mergeCell ref="C10:C11"/>
    <mergeCell ref="D10:S10"/>
    <mergeCell ref="T10:U11"/>
    <mergeCell ref="D11:E11"/>
    <mergeCell ref="F11:G11"/>
    <mergeCell ref="H11:I11"/>
    <mergeCell ref="J11:K11"/>
    <mergeCell ref="L11:M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формам обслуживания</vt:lpstr>
      <vt:lpstr>по обстоятельствам</vt:lpstr>
      <vt:lpstr>'по формам обслуживания'!Область_печати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Бойков Сергей Александрович</dc:creator>
  <cp:lastModifiedBy>User</cp:lastModifiedBy>
  <cp:lastPrinted>2016-04-20T14:38:32Z</cp:lastPrinted>
  <dcterms:created xsi:type="dcterms:W3CDTF">2016-04-20T14:32:15Z</dcterms:created>
  <dcterms:modified xsi:type="dcterms:W3CDTF">2025-08-11T10:25:42Z</dcterms:modified>
</cp:coreProperties>
</file>